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010904\Desktop\$$$かばん\Ｒ８馬耕　地すべり　木屋平　調査解析業務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業務委託費内訳書!$A$1:$G$53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業務委託費内訳書!$G$53</definedName>
    <definedName name="内訳書工事価格総計" localSheetId="0">業務委託費内訳書!$G$52</definedName>
    <definedName name="内訳書工事価格総計通番" localSheetId="0">業務委託費内訳書!$I$52</definedName>
    <definedName name="内訳書工事価格総計名称" localSheetId="0">業務委託費内訳書!$A$52</definedName>
    <definedName name="内訳書工事価格通番" localSheetId="0">業務委託費内訳書!$I$53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3"/>
  <c r="G28"/>
  <c r="G25"/>
  <c r="G20"/>
  <c r="G16"/>
  <c r="G15"/>
  <c r="G14"/>
  <c r="G13"/>
  <c r="G12"/>
  <c r="G11"/>
  <c r="G10"/>
  <c r="G52"/>
  <c r="G29"/>
  <c r="G30"/>
  <c r="G31"/>
  <c r="G32"/>
  <c r="G33"/>
  <c r="G34"/>
  <c r="G39"/>
  <c r="G42"/>
  <c r="G43"/>
  <c r="G44"/>
  <c r="G45"/>
  <c r="G47"/>
  <c r="G51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<sst xmlns="http://schemas.openxmlformats.org/spreadsheetml/2006/main">
  <si>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</si>
  <si>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</si>
  <si>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</si>
  <si>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</si>
  <si>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</si>
  <si>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Ｒ８馬耕　地すべり　木屋平　調査解析業務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</si>
  <si>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</si>
  <si>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</si>
  <si>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</si>
  <si>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</si>
  <si>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</si>
  <si>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</si>
  <si>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</si>
  <si>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</si>
  <si>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</si>
  <si>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</si>
  <si>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</si>
  <si>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地下水調査
_x000d_</t>
  </si>
  <si>
    <t>地下水調査（水圧式水位計観測）
_x000d_測定範囲:0～20m,観測周期 1孔・回/月</t>
  </si>
  <si>
    <t>回</t>
  </si>
  <si>
    <t>地下水調査（水圧式水位計観測）
_x000d_測定範囲:0～20m,観測周期 1孔・回/2.5ヶ月</t>
  </si>
  <si>
    <t>地下水調査（水圧式水位計資料整理）
_x000d_</t>
  </si>
  <si>
    <t>孔･月</t>
  </si>
  <si>
    <t>移動変形調査
_x000d_</t>
  </si>
  <si>
    <t>孔内傾斜計観測
_x000d_</t>
  </si>
  <si>
    <t>挿入式孔内傾斜計資料整理
_x000d_</t>
  </si>
  <si>
    <t>クラック観測
_x000d_</t>
  </si>
  <si>
    <t>箇所・回</t>
  </si>
  <si>
    <t>直接経費（電子成果品作成費）
_x000d_</t>
  </si>
  <si>
    <t>間接調査費
_x000d_</t>
  </si>
  <si>
    <t>施工管理費
_x000d_</t>
  </si>
  <si>
    <t>諸経費
_x000d_</t>
  </si>
  <si>
    <t>調査業務価格
_x000d_</t>
  </si>
  <si>
    <t>業務原価
_x000d_</t>
  </si>
  <si>
    <t>直接原価
_x000d_</t>
  </si>
  <si>
    <t>直接人件費
_x000d_</t>
  </si>
  <si>
    <t>解析作業費
_x000d_</t>
  </si>
  <si>
    <t>地すべり調査(機構解析)
_x000d_</t>
  </si>
  <si>
    <t>業務</t>
  </si>
  <si>
    <t>地すべり調査(安定解析)
_x000d_</t>
  </si>
  <si>
    <t>対策工設計
_x000d_横ボーリング工</t>
  </si>
  <si>
    <t>群</t>
  </si>
  <si>
    <t>地すべり調査(報告書作成)
_x000d_</t>
  </si>
  <si>
    <t>打合せ（調査解析）
_x000d_</t>
  </si>
  <si>
    <t>打合せ（地質調査用）
_x000d_着手前・最終</t>
  </si>
  <si>
    <t>打合せ（地質調査用）
_x000d_中間</t>
  </si>
  <si>
    <t>直接経費
_x000d_</t>
  </si>
  <si>
    <t>旅費交通費（調査解析）
_x000d_</t>
  </si>
  <si>
    <t>≪打合せ（設計旅費・交通費)≫
_x000d_</t>
  </si>
  <si>
    <t>その他
_x000d_</t>
  </si>
  <si>
    <t>電子納品版業務報告書作成
_x000d_1部,Ａ－４,200枚,5㎝</t>
  </si>
  <si>
    <t>その他原価
_x000d_</t>
  </si>
  <si>
    <t>一般管理費等
_x000d_</t>
  </si>
  <si>
    <t>解析業務価格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</si>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</sst>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+G12+G25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+G13+G24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16</v>
      </c>
      <c r="C14" s="15"/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16</v>
      </c>
      <c r="D15" s="16"/>
      <c r="E15" s="17" t="s">
        <v>13</v>
      </c>
      <c r="F15" s="18">
        <v>1</v>
      </c>
      <c r="G15" s="19">
        <f>+G16+G20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19">
        <f>+G17+G18+G19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19</v>
      </c>
      <c r="F17" s="18">
        <v>95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20</v>
      </c>
      <c r="E18" s="17" t="s">
        <v>19</v>
      </c>
      <c r="F18" s="18">
        <v>14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21</v>
      </c>
      <c r="E19" s="17" t="s">
        <v>22</v>
      </c>
      <c r="F19" s="18">
        <v>130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23</v>
      </c>
      <c r="E20" s="17" t="s">
        <v>13</v>
      </c>
      <c r="F20" s="18">
        <v>1</v>
      </c>
      <c r="G20" s="19">
        <f>+G21+G22+G23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24</v>
      </c>
      <c r="E21" s="17" t="s">
        <v>19</v>
      </c>
      <c r="F21" s="18">
        <v>109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25</v>
      </c>
      <c r="E22" s="17" t="s">
        <v>19</v>
      </c>
      <c r="F22" s="18">
        <v>109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26</v>
      </c>
      <c r="E23" s="17" t="s">
        <v>27</v>
      </c>
      <c r="F23" s="18">
        <v>10</v>
      </c>
      <c r="G23" s="25"/>
      <c r="H23" s="20"/>
      <c r="I23" s="21">
        <v>14</v>
      </c>
      <c r="J23" s="21">
        <v>4</v>
      </c>
    </row>
    <row r="24" ht="42" customHeight="1">
      <c r="A24" s="14" t="s">
        <v>28</v>
      </c>
      <c r="B24" s="15"/>
      <c r="C24" s="15"/>
      <c r="D24" s="16"/>
      <c r="E24" s="17" t="s">
        <v>13</v>
      </c>
      <c r="F24" s="18">
        <v>1</v>
      </c>
      <c r="G24" s="25"/>
      <c r="H24" s="20"/>
      <c r="I24" s="21">
        <v>15</v>
      </c>
      <c r="J24" s="21"/>
    </row>
    <row r="25" ht="42" customHeight="1">
      <c r="A25" s="14" t="s">
        <v>29</v>
      </c>
      <c r="B25" s="15"/>
      <c r="C25" s="15"/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/>
    </row>
    <row r="26" ht="42" customHeight="1">
      <c r="A26" s="14" t="s">
        <v>30</v>
      </c>
      <c r="B26" s="15"/>
      <c r="C26" s="15"/>
      <c r="D26" s="16"/>
      <c r="E26" s="17" t="s">
        <v>13</v>
      </c>
      <c r="F26" s="18">
        <v>1</v>
      </c>
      <c r="G26" s="25"/>
      <c r="H26" s="20"/>
      <c r="I26" s="21">
        <v>17</v>
      </c>
      <c r="J26" s="21"/>
    </row>
    <row r="27" ht="42" customHeight="1">
      <c r="A27" s="14" t="s">
        <v>31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32</v>
      </c>
      <c r="B28" s="15"/>
      <c r="C28" s="15"/>
      <c r="D28" s="16"/>
      <c r="E28" s="17" t="s">
        <v>13</v>
      </c>
      <c r="F28" s="18">
        <v>1</v>
      </c>
      <c r="G28" s="19">
        <f>+G10</f>
        <v>0</v>
      </c>
      <c r="H28" s="20"/>
      <c r="I28" s="21">
        <v>19</v>
      </c>
      <c r="J28" s="21"/>
    </row>
    <row r="29" ht="42" customHeight="1">
      <c r="A29" s="14" t="s">
        <v>33</v>
      </c>
      <c r="B29" s="15"/>
      <c r="C29" s="15"/>
      <c r="D29" s="16"/>
      <c r="E29" s="17" t="s">
        <v>13</v>
      </c>
      <c r="F29" s="18">
        <v>1</v>
      </c>
      <c r="G29" s="19">
        <f>+G30+G49</f>
        <v>0</v>
      </c>
      <c r="H29" s="20"/>
      <c r="I29" s="21">
        <v>20</v>
      </c>
      <c r="J29" s="21"/>
    </row>
    <row r="30" ht="42" customHeight="1">
      <c r="A30" s="14" t="s">
        <v>34</v>
      </c>
      <c r="B30" s="15"/>
      <c r="C30" s="15"/>
      <c r="D30" s="16"/>
      <c r="E30" s="17" t="s">
        <v>13</v>
      </c>
      <c r="F30" s="18">
        <v>1</v>
      </c>
      <c r="G30" s="19">
        <f>+G31+G42</f>
        <v>0</v>
      </c>
      <c r="H30" s="20"/>
      <c r="I30" s="21">
        <v>21</v>
      </c>
      <c r="J30" s="21"/>
    </row>
    <row r="31" ht="42" customHeight="1">
      <c r="A31" s="14" t="s">
        <v>35</v>
      </c>
      <c r="B31" s="15"/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1</v>
      </c>
    </row>
    <row r="32" ht="42" customHeight="1">
      <c r="A32" s="22"/>
      <c r="B32" s="15" t="s">
        <v>35</v>
      </c>
      <c r="C32" s="15"/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2</v>
      </c>
    </row>
    <row r="33" ht="42" customHeight="1">
      <c r="A33" s="22"/>
      <c r="B33" s="23"/>
      <c r="C33" s="15" t="s">
        <v>35</v>
      </c>
      <c r="D33" s="16"/>
      <c r="E33" s="17" t="s">
        <v>13</v>
      </c>
      <c r="F33" s="18">
        <v>1</v>
      </c>
      <c r="G33" s="19">
        <f>+G34+G39</f>
        <v>0</v>
      </c>
      <c r="H33" s="20"/>
      <c r="I33" s="21">
        <v>24</v>
      </c>
      <c r="J33" s="21">
        <v>3</v>
      </c>
    </row>
    <row r="34" ht="42" customHeight="1">
      <c r="A34" s="22"/>
      <c r="B34" s="23"/>
      <c r="C34" s="23"/>
      <c r="D34" s="24" t="s">
        <v>36</v>
      </c>
      <c r="E34" s="17" t="s">
        <v>13</v>
      </c>
      <c r="F34" s="18">
        <v>1</v>
      </c>
      <c r="G34" s="19">
        <f>+G35+G36+G37+G38</f>
        <v>0</v>
      </c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37</v>
      </c>
      <c r="E35" s="17" t="s">
        <v>38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39</v>
      </c>
      <c r="E36" s="17" t="s">
        <v>38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40</v>
      </c>
      <c r="E37" s="17" t="s">
        <v>41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42</v>
      </c>
      <c r="E38" s="17" t="s">
        <v>38</v>
      </c>
      <c r="F38" s="18">
        <v>1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43</v>
      </c>
      <c r="E39" s="17" t="s">
        <v>13</v>
      </c>
      <c r="F39" s="18">
        <v>1</v>
      </c>
      <c r="G39" s="19">
        <f>+G40+G41</f>
        <v>0</v>
      </c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44</v>
      </c>
      <c r="E40" s="17" t="s">
        <v>19</v>
      </c>
      <c r="F40" s="18">
        <v>2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45</v>
      </c>
      <c r="E41" s="17" t="s">
        <v>19</v>
      </c>
      <c r="F41" s="18">
        <v>2</v>
      </c>
      <c r="G41" s="25"/>
      <c r="H41" s="20"/>
      <c r="I41" s="21">
        <v>32</v>
      </c>
      <c r="J41" s="21">
        <v>4</v>
      </c>
    </row>
    <row r="42" ht="42" customHeight="1">
      <c r="A42" s="14" t="s">
        <v>46</v>
      </c>
      <c r="B42" s="15"/>
      <c r="C42" s="15"/>
      <c r="D42" s="16"/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1</v>
      </c>
    </row>
    <row r="43" ht="42" customHeight="1">
      <c r="A43" s="22"/>
      <c r="B43" s="15" t="s">
        <v>46</v>
      </c>
      <c r="C43" s="15"/>
      <c r="D43" s="16"/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2</v>
      </c>
    </row>
    <row r="44" ht="42" customHeight="1">
      <c r="A44" s="22"/>
      <c r="B44" s="23"/>
      <c r="C44" s="15" t="s">
        <v>46</v>
      </c>
      <c r="D44" s="16"/>
      <c r="E44" s="17" t="s">
        <v>13</v>
      </c>
      <c r="F44" s="18">
        <v>1</v>
      </c>
      <c r="G44" s="19">
        <f>+G45+G47</f>
        <v>0</v>
      </c>
      <c r="H44" s="20"/>
      <c r="I44" s="21">
        <v>35</v>
      </c>
      <c r="J44" s="21">
        <v>3</v>
      </c>
    </row>
    <row r="45" ht="42" customHeight="1">
      <c r="A45" s="22"/>
      <c r="B45" s="23"/>
      <c r="C45" s="23"/>
      <c r="D45" s="24" t="s">
        <v>47</v>
      </c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48</v>
      </c>
      <c r="E46" s="17" t="s">
        <v>19</v>
      </c>
      <c r="F46" s="18">
        <v>3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49</v>
      </c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50</v>
      </c>
      <c r="E48" s="17" t="s">
        <v>13</v>
      </c>
      <c r="F48" s="18">
        <v>1</v>
      </c>
      <c r="G48" s="25"/>
      <c r="H48" s="20"/>
      <c r="I48" s="21">
        <v>39</v>
      </c>
      <c r="J48" s="21">
        <v>4</v>
      </c>
    </row>
    <row r="49" ht="42" customHeight="1">
      <c r="A49" s="14" t="s">
        <v>51</v>
      </c>
      <c r="B49" s="15"/>
      <c r="C49" s="15"/>
      <c r="D49" s="16"/>
      <c r="E49" s="17" t="s">
        <v>13</v>
      </c>
      <c r="F49" s="18">
        <v>1</v>
      </c>
      <c r="G49" s="25"/>
      <c r="H49" s="20"/>
      <c r="I49" s="21">
        <v>40</v>
      </c>
      <c r="J49" s="21"/>
    </row>
    <row r="50" ht="42" customHeight="1">
      <c r="A50" s="14" t="s">
        <v>52</v>
      </c>
      <c r="B50" s="15"/>
      <c r="C50" s="15"/>
      <c r="D50" s="16"/>
      <c r="E50" s="17" t="s">
        <v>13</v>
      </c>
      <c r="F50" s="18">
        <v>1</v>
      </c>
      <c r="G50" s="25"/>
      <c r="H50" s="20"/>
      <c r="I50" s="21">
        <v>41</v>
      </c>
      <c r="J50" s="21">
        <v>220</v>
      </c>
    </row>
    <row r="51" ht="42" customHeight="1">
      <c r="A51" s="14" t="s">
        <v>53</v>
      </c>
      <c r="B51" s="15"/>
      <c r="C51" s="15"/>
      <c r="D51" s="16"/>
      <c r="E51" s="17" t="s">
        <v>13</v>
      </c>
      <c r="F51" s="18">
        <v>1</v>
      </c>
      <c r="G51" s="19">
        <f>+G29+G50</f>
        <v>0</v>
      </c>
      <c r="H51" s="20"/>
      <c r="I51" s="21">
        <v>42</v>
      </c>
      <c r="J51" s="21"/>
    </row>
    <row r="52" ht="42" customHeight="1">
      <c r="A52" s="26" t="s">
        <v>54</v>
      </c>
      <c r="B52" s="27"/>
      <c r="C52" s="27"/>
      <c r="D52" s="28"/>
      <c r="E52" s="29" t="s">
        <v>13</v>
      </c>
      <c r="F52" s="30">
        <v>1</v>
      </c>
      <c r="G52" s="31">
        <f>+G28+G51</f>
        <v>0</v>
      </c>
      <c r="I52" s="32">
        <v>43</v>
      </c>
      <c r="J52" s="32">
        <v>30</v>
      </c>
    </row>
    <row r="53" ht="42" customHeight="1">
      <c r="A53" s="33" t="s">
        <v>55</v>
      </c>
      <c r="B53" s="34"/>
      <c r="C53" s="34"/>
      <c r="D53" s="35"/>
      <c r="E53" s="36" t="s">
        <v>56</v>
      </c>
      <c r="F53" s="37" t="s">
        <v>56</v>
      </c>
      <c r="G53" s="38">
        <f>G52</f>
        <v>0</v>
      </c>
      <c r="I53" s="32">
        <v>44</v>
      </c>
      <c r="J53" s="32">
        <v>90</v>
      </c>
    </row>
    <row r="54" ht="42" customHeight="1"/>
    <row r="55" ht="42" customHeight="1"/>
  </sheetData>
  <sheetProtection sheet="1" objects="1" scenarios="1" spinCount="100000" saltValue="2rV7uQKirIqT3JZFCo+TzAW4f+vI3V2GhVsovRsGaCY815r1SEhe/3WedhQqlXdGLv7J0dMtBU0P9Dwx+OJNIg==" hashValue="xjZipJW6YtrZma/BTtnnig1Y6JP2oAi8csJKmx9/JnwfofldJ0C2lw3SZ6gj1jnpSp4jr9/g0lRWbHwhBateuw==" algorithmName="SHA-512" password="FD80"/>
  <mergeCells count="30">
    <mergeCell ref="A53:D53"/>
    <mergeCell ref="B8:G8"/>
    <mergeCell ref="A9:D9"/>
    <mergeCell ref="F3:G3"/>
    <mergeCell ref="F4:G4"/>
    <mergeCell ref="F5:G5"/>
    <mergeCell ref="A7:G7"/>
    <mergeCell ref="A52:D52"/>
    <mergeCell ref="A10:D10"/>
    <mergeCell ref="A11:D11"/>
    <mergeCell ref="A12:D12"/>
    <mergeCell ref="A13:D13"/>
    <mergeCell ref="B14:D14"/>
    <mergeCell ref="C15:D15"/>
    <mergeCell ref="A24:D24"/>
    <mergeCell ref="A25:D25"/>
    <mergeCell ref="A26:D26"/>
    <mergeCell ref="A27:D27"/>
    <mergeCell ref="A28:D28"/>
    <mergeCell ref="A29:D29"/>
    <mergeCell ref="A30:D30"/>
    <mergeCell ref="A31:D31"/>
    <mergeCell ref="B32:D32"/>
    <mergeCell ref="C33:D33"/>
    <mergeCell ref="A42:D42"/>
    <mergeCell ref="B43:D43"/>
    <mergeCell ref="C44:D44"/>
    <mergeCell ref="A49:D49"/>
    <mergeCell ref="A50:D50"/>
    <mergeCell ref="A51:D51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morikawa ichirou</cp:lastModifiedBy>
  <cp:lastPrinted>2020-10-12T05:07:54Z</cp:lastPrinted>
  <dcterms:created xsi:type="dcterms:W3CDTF">2014-01-09T08:55:00Z</dcterms:created>
  <dcterms:modified xsi:type="dcterms:W3CDTF">2026-03-02T09:09:46Z</dcterms:modified>
</cp:coreProperties>
</file>